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05" windowHeight="125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<sst xmlns="http://schemas.openxmlformats.org/spreadsheetml/2006/main" count="98" uniqueCount="65">
  <si>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kg</t>
  </si>
  <si>
    <t>%</t>
  </si>
  <si>
    <t xml:space="preserve">Brødet er altså </t>
  </si>
  <si>
    <t>ganger så grovt som hvis det var bakt med 100 % sammalt mel</t>
  </si>
  <si>
    <t xml:space="preserve">Brødet blir grovere enn om det var bakt med 100 % sammalt mel.  </t>
  </si>
  <si>
    <t xml:space="preserve"> </t>
  </si>
  <si>
    <t xml:space="preserve">Siktet hvetemel </t>
  </si>
  <si>
    <t xml:space="preserve">Siktet rugmel </t>
  </si>
  <si>
    <t xml:space="preserve">Sammalt hvete </t>
  </si>
  <si>
    <t xml:space="preserve">Sammalt rug </t>
  </si>
  <si>
    <t>Havregryn</t>
  </si>
  <si>
    <t xml:space="preserve">Byggmel </t>
  </si>
  <si>
    <t>Havremel</t>
  </si>
  <si>
    <t>Hvetekli</t>
  </si>
  <si>
    <t>Rugkli</t>
  </si>
  <si>
    <t>Havrekli</t>
  </si>
  <si>
    <t xml:space="preserve">Fyll inn </t>
  </si>
  <si>
    <t xml:space="preserve">   </t>
  </si>
  <si>
    <t>x 4,5 (tilsvarer sammalt mel)</t>
  </si>
  <si>
    <t>x 4,0 (tilsvarer sammalt mel)</t>
  </si>
  <si>
    <t>x 2,0 (tilsvarer sammalt mel)</t>
  </si>
  <si>
    <t>Hele korn</t>
  </si>
  <si>
    <t>Sum A</t>
  </si>
  <si>
    <t>Sum B</t>
  </si>
  <si>
    <t>Grovhetsprosent:</t>
  </si>
  <si>
    <t xml:space="preserve">    (Sum B / Sum A)   =</t>
  </si>
  <si>
    <t>* 100</t>
  </si>
  <si>
    <t>Siktet speltmel</t>
  </si>
  <si>
    <t>Gluten</t>
  </si>
  <si>
    <t>REGNEARK FOR BEREGNING AV GROVHET</t>
  </si>
  <si>
    <t xml:space="preserve">        Vekten av sammalt mel og hele korn som prosent av total mengde mel (% sammalt mel, tørrvektsbasis) </t>
  </si>
  <si>
    <t>Sammalt spelt</t>
  </si>
  <si>
    <t>Produktnavn:</t>
  </si>
  <si>
    <t>BEREGNING AV GROVHET</t>
  </si>
  <si>
    <t>Prosent-tallet som kommer frem i den rød cellen, sier hvor grovt brødet er</t>
  </si>
  <si>
    <t>0-25,9 %</t>
  </si>
  <si>
    <t>26-50,9 %</t>
  </si>
  <si>
    <t>51-75,9 %</t>
  </si>
  <si>
    <t>&gt;76 %</t>
  </si>
  <si>
    <t>Grovhet 0-25%</t>
  </si>
  <si>
    <t>Grovhet 26-50%</t>
  </si>
  <si>
    <t>Grovhet 51 -75%</t>
  </si>
  <si>
    <t>Grovhet 76 - 100% ( Man kan komme over 100% ved bruk av ekstra tilsatt kli)</t>
  </si>
  <si>
    <t xml:space="preserve">        Kornartene har forskjellig oppbygging. Oppbyggingen av hvete, spelt, emmer, enkorn og rug ligner hverandre </t>
  </si>
  <si>
    <t xml:space="preserve">        mens oppbyggingen av bygg, havre, hirse og sorgum skiller seg fra de forannevnte og fra hverandre.  konsekvenser for beregning av grovhet. </t>
  </si>
  <si>
    <t xml:space="preserve">        Disse forhold får visse konsekvenser for beregning av grovhet. </t>
  </si>
  <si>
    <t>Som sammalt mel regnes også: Sammalt byggmel, havregryn og havremel.</t>
  </si>
  <si>
    <t>Andre typer frø og nøtter er ikke omfattet.</t>
  </si>
  <si>
    <t xml:space="preserve">Hvetekli multiplisert med 4,5 vil gi mengde sammalt mel </t>
  </si>
  <si>
    <t xml:space="preserve">(hvetekli x 4,5 + sammalt mel) / (kli + sammalt mel + siktet hvetemel). </t>
  </si>
  <si>
    <t>celler</t>
  </si>
  <si>
    <t>Hirse</t>
  </si>
  <si>
    <r>
      <rPr>
        <b/>
        <sz val="10"/>
        <rFont val="Arial"/>
        <family val="2"/>
      </rPr>
      <t>·</t>
    </r>
    <r>
      <rPr>
        <sz val="10"/>
        <rFont val="Arial"/>
        <family val="2"/>
      </rPr>
      <t xml:space="preserve">       Omfatter kornartene hvete (bl.a spelt, emmer og enkorn), rug, havre, bygg, hirse og sorgum-arter (durra). </t>
    </r>
  </si>
  <si>
    <r>
      <rPr>
        <b/>
        <sz val="10"/>
        <rFont val="Arial"/>
        <family val="2"/>
      </rPr>
      <t>·</t>
    </r>
    <r>
      <rPr>
        <sz val="10"/>
        <rFont val="Arial"/>
        <family val="2"/>
      </rPr>
      <t xml:space="preserve">       </t>
    </r>
    <r>
      <rPr>
        <b/>
        <sz val="10"/>
        <rFont val="Arial"/>
        <family val="2"/>
      </rPr>
      <t xml:space="preserve">Sammalt mel: </t>
    </r>
    <r>
      <rPr>
        <sz val="10"/>
        <rFont val="Arial"/>
        <family val="0"/>
      </rPr>
      <t xml:space="preserve">Mel av hvete og rug som inneholder alle kornets bestanddeler. </t>
    </r>
  </si>
  <si>
    <r>
      <rPr>
        <b/>
        <sz val="10"/>
        <rFont val="Arial"/>
        <family val="2"/>
      </rPr>
      <t>·</t>
    </r>
    <r>
      <rPr>
        <sz val="10"/>
        <rFont val="Arial"/>
        <family val="2"/>
      </rPr>
      <t>      </t>
    </r>
    <r>
      <rPr>
        <b/>
        <sz val="10"/>
        <rFont val="Arial"/>
        <family val="2"/>
      </rPr>
      <t xml:space="preserve"> Surdeig:</t>
    </r>
    <r>
      <rPr>
        <sz val="10"/>
        <rFont val="Arial"/>
        <family val="0"/>
      </rPr>
      <t xml:space="preserve"> Melet i surdeigen må også være med i beregningen av grovhet.     </t>
    </r>
  </si>
  <si>
    <r>
      <rPr>
        <b/>
        <sz val="10"/>
        <rFont val="Arial"/>
        <family val="2"/>
      </rPr>
      <t>·</t>
    </r>
    <r>
      <rPr>
        <sz val="10"/>
        <rFont val="Arial"/>
        <family val="2"/>
      </rPr>
      <t>    </t>
    </r>
    <r>
      <rPr>
        <b/>
        <sz val="10"/>
        <rFont val="Arial"/>
        <family val="2"/>
      </rPr>
      <t xml:space="preserve">   Hele korn: </t>
    </r>
    <r>
      <rPr>
        <sz val="10"/>
        <rFont val="Arial"/>
        <family val="0"/>
      </rPr>
      <t>Frø av de nevnte kornslag (hvete, rug, havre, bygg, hirse, og sorgum).</t>
    </r>
  </si>
  <si>
    <r>
      <rPr>
        <b/>
        <sz val="10"/>
        <rFont val="Arial"/>
        <family val="2"/>
      </rPr>
      <t>·</t>
    </r>
    <r>
      <rPr>
        <sz val="10"/>
        <rFont val="Arial"/>
        <family val="0"/>
      </rPr>
      <t xml:space="preserve">       </t>
    </r>
    <r>
      <rPr>
        <b/>
        <sz val="10"/>
        <rFont val="Arial"/>
        <family val="2"/>
      </rPr>
      <t>Grovhetsbetegnelsene refererer seg til:</t>
    </r>
  </si>
  <si>
    <r>
      <rPr>
        <b/>
        <sz val="10"/>
        <rFont val="Arial"/>
        <family val="2"/>
      </rPr>
      <t>·</t>
    </r>
    <r>
      <rPr>
        <sz val="10"/>
        <rFont val="Arial"/>
        <family val="0"/>
      </rPr>
      <t xml:space="preserve">       </t>
    </r>
    <r>
      <rPr>
        <b/>
        <sz val="10"/>
        <rFont val="Arial"/>
        <family val="2"/>
      </rPr>
      <t>Bruk av kli: O</t>
    </r>
    <r>
      <rPr>
        <sz val="10"/>
        <rFont val="Arial"/>
        <family val="0"/>
      </rPr>
      <t xml:space="preserve">mregningsfaktorer anvendes for å beregne hva en gitt mengde kli tilsvarer i sammalt mel  </t>
    </r>
  </si>
  <si>
    <r>
      <rPr>
        <b/>
        <sz val="10"/>
        <rFont val="Arial"/>
        <family val="2"/>
      </rPr>
      <t>·</t>
    </r>
    <r>
      <rPr>
        <sz val="10"/>
        <rFont val="Arial"/>
        <family val="0"/>
      </rPr>
      <t>       Rugkli multiplisert med 4,0 vil gi mengde sammalt mel</t>
    </r>
  </si>
  <si>
    <r>
      <rPr>
        <b/>
        <sz val="10"/>
        <rFont val="Arial"/>
        <family val="2"/>
      </rPr>
      <t>·  </t>
    </r>
    <r>
      <rPr>
        <sz val="10"/>
        <rFont val="Arial"/>
        <family val="0"/>
      </rPr>
      <t xml:space="preserve">     Havrekli multiplisert med 2,0 vi gi mengde sammalt mel . </t>
    </r>
  </si>
  <si>
    <r>
      <rPr>
        <b/>
        <sz val="10"/>
        <rFont val="Arial"/>
        <family val="2"/>
      </rPr>
      <t>· </t>
    </r>
    <r>
      <rPr>
        <sz val="10"/>
        <rFont val="Arial"/>
        <family val="0"/>
      </rPr>
      <t xml:space="preserve">      </t>
    </r>
    <r>
      <rPr>
        <b/>
        <sz val="10"/>
        <rFont val="Arial"/>
        <family val="2"/>
      </rPr>
      <t>Beregning av grovhet i %</t>
    </r>
    <r>
      <rPr>
        <sz val="10"/>
        <rFont val="Arial"/>
        <family val="0"/>
      </rPr>
      <t xml:space="preserve"> for brød som eksempelvis består av hvetekli, sammalt mel og siktet hvetemel:</t>
    </r>
  </si>
  <si>
    <r>
      <rPr>
        <b/>
        <sz val="10"/>
        <rFont val="Arial"/>
        <family val="2"/>
      </rPr>
      <t>· </t>
    </r>
    <r>
      <rPr>
        <sz val="10"/>
        <rFont val="Arial"/>
        <family val="2"/>
      </rPr>
      <t xml:space="preserve">      Vær oppmerksom på at med kli, kan grovheten bli mer enn 100 %. </t>
    </r>
  </si>
  <si>
    <t>Sorghum</t>
  </si>
  <si>
    <t>Ris (brun og rød)</t>
  </si>
  <si>
    <t>Mais</t>
  </si>
</sst>
</file>

<file path=xl/styles.xml><?xml version="1.0" encoding="utf-8"?>
<styleSheet xmlns="http://schemas.openxmlformats.org/spreadsheetml/2006/main">
  <numFmts count="3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00000"/>
    <numFmt numFmtId="185" formatCode="0.00000"/>
    <numFmt numFmtId="186" formatCode="0.0000"/>
    <numFmt numFmtId="187" formatCode="0.000"/>
    <numFmt numFmtId="188" formatCode="0.000000000"/>
    <numFmt numFmtId="189" formatCode="0.0000000000"/>
    <numFmt numFmtId="190" formatCode="0.00000000"/>
    <numFmt numFmtId="191" formatCode="0.0000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33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5" borderId="11" xfId="0" applyNumberFormat="1" applyFill="1" applyBorder="1" applyAlignment="1">
      <alignment/>
    </xf>
    <xf numFmtId="187" fontId="0" fillId="35" borderId="12" xfId="0" applyNumberFormat="1" applyFill="1" applyBorder="1" applyAlignment="1">
      <alignment/>
    </xf>
    <xf numFmtId="187" fontId="0" fillId="36" borderId="11" xfId="0" applyNumberFormat="1" applyFill="1" applyBorder="1" applyAlignment="1" applyProtection="1">
      <alignment/>
      <protection locked="0"/>
    </xf>
    <xf numFmtId="187" fontId="0" fillId="36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1" fontId="0" fillId="37" borderId="11" xfId="0" applyNumberForma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6" fillId="38" borderId="15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0" fillId="38" borderId="20" xfId="0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21" xfId="0" applyFont="1" applyFill="1" applyBorder="1" applyAlignment="1">
      <alignment horizontal="center"/>
    </xf>
    <xf numFmtId="0" fontId="0" fillId="38" borderId="22" xfId="0" applyFill="1" applyBorder="1" applyAlignment="1">
      <alignment/>
    </xf>
    <xf numFmtId="0" fontId="0" fillId="38" borderId="17" xfId="0" applyFont="1" applyFill="1" applyBorder="1" applyAlignment="1">
      <alignment/>
    </xf>
    <xf numFmtId="187" fontId="0" fillId="36" borderId="23" xfId="0" applyNumberFormat="1" applyFill="1" applyBorder="1" applyAlignment="1" applyProtection="1">
      <alignment/>
      <protection locked="0"/>
    </xf>
    <xf numFmtId="187" fontId="0" fillId="39" borderId="13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Border="1" applyAlignment="1">
      <alignment horizontal="center"/>
    </xf>
    <xf numFmtId="180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 horizontal="left"/>
    </xf>
    <xf numFmtId="0" fontId="6" fillId="38" borderId="15" xfId="0" applyFont="1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8" borderId="24" xfId="0" applyFont="1" applyFill="1" applyBorder="1" applyAlignment="1">
      <alignment vertical="center"/>
    </xf>
    <xf numFmtId="0" fontId="0" fillId="38" borderId="25" xfId="0" applyFill="1" applyBorder="1" applyAlignment="1">
      <alignment vertical="center"/>
    </xf>
    <xf numFmtId="0" fontId="0" fillId="38" borderId="26" xfId="0" applyFill="1" applyBorder="1" applyAlignment="1">
      <alignment vertical="center"/>
    </xf>
    <xf numFmtId="187" fontId="0" fillId="34" borderId="27" xfId="0" applyNumberFormat="1" applyFill="1" applyBorder="1" applyAlignment="1">
      <alignment/>
    </xf>
    <xf numFmtId="187" fontId="0" fillId="34" borderId="23" xfId="0" applyNumberFormat="1" applyFill="1" applyBorder="1" applyAlignment="1">
      <alignment/>
    </xf>
    <xf numFmtId="187" fontId="0" fillId="40" borderId="13" xfId="0" applyNumberFormat="1" applyFill="1" applyBorder="1" applyAlignment="1">
      <alignment/>
    </xf>
    <xf numFmtId="187" fontId="0" fillId="35" borderId="23" xfId="0" applyNumberFormat="1" applyFill="1" applyBorder="1" applyAlignment="1">
      <alignment/>
    </xf>
    <xf numFmtId="187" fontId="0" fillId="36" borderId="28" xfId="0" applyNumberFormat="1" applyFont="1" applyFill="1" applyBorder="1" applyAlignment="1" applyProtection="1">
      <alignment/>
      <protection locked="0"/>
    </xf>
    <xf numFmtId="187" fontId="0" fillId="34" borderId="28" xfId="0" applyNumberFormat="1" applyFill="1" applyBorder="1" applyAlignment="1">
      <alignment/>
    </xf>
    <xf numFmtId="187" fontId="0" fillId="34" borderId="29" xfId="0" applyNumberFormat="1" applyFill="1" applyBorder="1" applyAlignment="1">
      <alignment/>
    </xf>
    <xf numFmtId="187" fontId="0" fillId="36" borderId="29" xfId="0" applyNumberFormat="1" applyFont="1" applyFill="1" applyBorder="1" applyAlignment="1" applyProtection="1">
      <alignment/>
      <protection locked="0"/>
    </xf>
    <xf numFmtId="0" fontId="0" fillId="41" borderId="11" xfId="0" applyFill="1" applyBorder="1" applyAlignment="1" applyProtection="1">
      <alignment horizontal="left"/>
      <protection locked="0"/>
    </xf>
    <xf numFmtId="0" fontId="0" fillId="38" borderId="15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 wrapText="1"/>
    </xf>
    <xf numFmtId="0" fontId="0" fillId="38" borderId="16" xfId="0" applyFont="1" applyFill="1" applyBorder="1" applyAlignment="1">
      <alignment horizontal="left" wrapText="1"/>
    </xf>
    <xf numFmtId="0" fontId="0" fillId="38" borderId="30" xfId="0" applyFill="1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0"/>
  <sheetViews>
    <sheetView tabSelected="1" zoomScalePageLayoutView="0" workbookViewId="0" topLeftCell="A31">
      <selection activeCell="C34" sqref="C34:G34"/>
    </sheetView>
  </sheetViews>
  <sheetFormatPr defaultColWidth="11.421875" defaultRowHeight="12.75"/>
  <cols>
    <col min="1" max="1" width="0.9921875" style="1" customWidth="1"/>
    <col min="2" max="2" width="17.28125" style="0" customWidth="1"/>
    <col min="3" max="3" width="12.57421875" style="0" bestFit="1" customWidth="1"/>
    <col min="4" max="6" width="13.140625" style="0" customWidth="1"/>
    <col min="9" max="9" width="16.7109375" style="0" customWidth="1"/>
  </cols>
  <sheetData>
    <row r="1" s="1" customFormat="1" ht="5.25" customHeight="1" thickBot="1"/>
    <row r="2" spans="2:9" s="39" customFormat="1" ht="18.75" customHeight="1">
      <c r="B2" s="40" t="s">
        <v>29</v>
      </c>
      <c r="C2" s="41"/>
      <c r="D2" s="41"/>
      <c r="E2" s="41"/>
      <c r="F2" s="41"/>
      <c r="G2" s="41"/>
      <c r="H2" s="41"/>
      <c r="I2" s="42"/>
    </row>
    <row r="3" spans="2:9" ht="12.75">
      <c r="B3" s="15"/>
      <c r="C3" s="31"/>
      <c r="D3" s="31"/>
      <c r="E3" s="31"/>
      <c r="F3" s="31"/>
      <c r="G3" s="31"/>
      <c r="H3" s="31"/>
      <c r="I3" s="16"/>
    </row>
    <row r="4" spans="2:9" ht="12.75">
      <c r="B4" s="52" t="s">
        <v>52</v>
      </c>
      <c r="C4" s="53"/>
      <c r="D4" s="53"/>
      <c r="E4" s="53"/>
      <c r="F4" s="53"/>
      <c r="G4" s="53"/>
      <c r="H4" s="53"/>
      <c r="I4" s="54"/>
    </row>
    <row r="5" spans="2:9" ht="12.75">
      <c r="B5" s="52" t="s">
        <v>43</v>
      </c>
      <c r="C5" s="53"/>
      <c r="D5" s="53"/>
      <c r="E5" s="53"/>
      <c r="F5" s="53"/>
      <c r="G5" s="53"/>
      <c r="H5" s="53"/>
      <c r="I5" s="54"/>
    </row>
    <row r="6" spans="2:9" ht="12.75">
      <c r="B6" s="52" t="s">
        <v>44</v>
      </c>
      <c r="C6" s="53"/>
      <c r="D6" s="53"/>
      <c r="E6" s="53"/>
      <c r="F6" s="53"/>
      <c r="G6" s="53"/>
      <c r="H6" s="53"/>
      <c r="I6" s="54"/>
    </row>
    <row r="7" spans="2:9" ht="12.75">
      <c r="B7" s="52" t="s">
        <v>45</v>
      </c>
      <c r="C7" s="53"/>
      <c r="D7" s="53"/>
      <c r="E7" s="53"/>
      <c r="F7" s="53"/>
      <c r="G7" s="53"/>
      <c r="H7" s="53"/>
      <c r="I7" s="54"/>
    </row>
    <row r="8" spans="2:9" ht="12.75">
      <c r="B8" s="15"/>
      <c r="C8" s="31"/>
      <c r="D8" s="31"/>
      <c r="E8" s="31"/>
      <c r="F8" s="31"/>
      <c r="G8" s="31"/>
      <c r="H8" s="31"/>
      <c r="I8" s="16"/>
    </row>
    <row r="9" spans="2:9" ht="12.75">
      <c r="B9" s="17" t="s">
        <v>53</v>
      </c>
      <c r="C9" s="31"/>
      <c r="D9" s="31"/>
      <c r="E9" s="31"/>
      <c r="F9" s="31"/>
      <c r="G9" s="31"/>
      <c r="H9" s="31"/>
      <c r="I9" s="16"/>
    </row>
    <row r="10" spans="2:9" ht="12.75">
      <c r="B10" s="15"/>
      <c r="C10" s="32" t="s">
        <v>46</v>
      </c>
      <c r="D10" s="31"/>
      <c r="E10" s="31"/>
      <c r="F10" s="31"/>
      <c r="G10" s="31"/>
      <c r="H10" s="31"/>
      <c r="I10" s="16"/>
    </row>
    <row r="11" spans="2:9" ht="12.75">
      <c r="B11" s="15"/>
      <c r="C11" s="31"/>
      <c r="D11" s="31"/>
      <c r="E11" s="31"/>
      <c r="F11" s="31"/>
      <c r="G11" s="31"/>
      <c r="H11" s="31"/>
      <c r="I11" s="16"/>
    </row>
    <row r="12" spans="2:9" ht="12.75">
      <c r="B12" s="17" t="s">
        <v>54</v>
      </c>
      <c r="C12" s="31"/>
      <c r="D12" s="31"/>
      <c r="E12" s="31"/>
      <c r="F12" s="31"/>
      <c r="G12" s="31"/>
      <c r="H12" s="31"/>
      <c r="I12" s="16"/>
    </row>
    <row r="13" spans="2:9" ht="12.75">
      <c r="B13" s="15"/>
      <c r="C13" s="31"/>
      <c r="D13" s="31"/>
      <c r="E13" s="31"/>
      <c r="F13" s="31"/>
      <c r="G13" s="31"/>
      <c r="H13" s="31"/>
      <c r="I13" s="16"/>
    </row>
    <row r="14" spans="2:9" ht="12.75">
      <c r="B14" s="17" t="s">
        <v>55</v>
      </c>
      <c r="C14" s="31"/>
      <c r="D14" s="31"/>
      <c r="E14" s="31"/>
      <c r="F14" s="31"/>
      <c r="G14" s="31"/>
      <c r="H14" s="31"/>
      <c r="I14" s="16"/>
    </row>
    <row r="15" spans="2:9" ht="12.75">
      <c r="B15" s="17"/>
      <c r="C15" s="31" t="s">
        <v>47</v>
      </c>
      <c r="D15" s="31"/>
      <c r="E15" s="31"/>
      <c r="F15" s="31"/>
      <c r="G15" s="31"/>
      <c r="H15" s="31"/>
      <c r="I15" s="16"/>
    </row>
    <row r="16" spans="2:9" ht="12.75">
      <c r="B16" s="15"/>
      <c r="C16" s="31"/>
      <c r="D16" s="31"/>
      <c r="E16" s="31"/>
      <c r="F16" s="31"/>
      <c r="G16" s="31"/>
      <c r="H16" s="31"/>
      <c r="I16" s="16"/>
    </row>
    <row r="17" spans="2:9" ht="12.75">
      <c r="B17" s="17" t="s">
        <v>56</v>
      </c>
      <c r="C17" s="31"/>
      <c r="D17" s="31"/>
      <c r="E17" s="31"/>
      <c r="F17" s="31"/>
      <c r="G17" s="31"/>
      <c r="H17" s="31"/>
      <c r="I17" s="16"/>
    </row>
    <row r="18" spans="2:9" ht="12.75">
      <c r="B18" s="17" t="s">
        <v>30</v>
      </c>
      <c r="C18" s="31"/>
      <c r="D18" s="31"/>
      <c r="E18" s="31"/>
      <c r="F18" s="31"/>
      <c r="G18" s="31"/>
      <c r="H18" s="31"/>
      <c r="I18" s="16"/>
    </row>
    <row r="19" spans="2:12" ht="12.75">
      <c r="B19" s="15"/>
      <c r="C19" s="31"/>
      <c r="D19" s="31"/>
      <c r="E19" s="31"/>
      <c r="F19" s="31"/>
      <c r="G19" s="31"/>
      <c r="H19" s="31"/>
      <c r="I19" s="16"/>
      <c r="L19" s="13"/>
    </row>
    <row r="20" spans="2:9" ht="12.75">
      <c r="B20" s="17" t="s">
        <v>57</v>
      </c>
      <c r="C20" s="31"/>
      <c r="D20" s="31"/>
      <c r="E20" s="31"/>
      <c r="F20" s="31"/>
      <c r="G20" s="31"/>
      <c r="H20" s="31"/>
      <c r="I20" s="16"/>
    </row>
    <row r="21" spans="2:9" ht="12.75">
      <c r="B21" s="17"/>
      <c r="C21" s="31" t="s">
        <v>48</v>
      </c>
      <c r="D21" s="31"/>
      <c r="E21" s="31"/>
      <c r="F21" s="31"/>
      <c r="G21" s="31"/>
      <c r="H21" s="31"/>
      <c r="I21" s="16"/>
    </row>
    <row r="22" spans="2:9" ht="12.75">
      <c r="B22" s="15"/>
      <c r="C22" s="31"/>
      <c r="D22" s="31"/>
      <c r="E22" s="31"/>
      <c r="F22" s="31"/>
      <c r="G22" s="31"/>
      <c r="H22" s="31"/>
      <c r="I22" s="16"/>
    </row>
    <row r="23" spans="2:9" ht="12.75">
      <c r="B23" s="17" t="s">
        <v>58</v>
      </c>
      <c r="C23" s="31"/>
      <c r="D23" s="31"/>
      <c r="E23" s="31"/>
      <c r="F23" s="31"/>
      <c r="G23" s="31"/>
      <c r="H23" s="31"/>
      <c r="I23" s="16"/>
    </row>
    <row r="24" spans="2:9" ht="12.75">
      <c r="B24" s="15"/>
      <c r="C24" s="31" t="s">
        <v>5</v>
      </c>
      <c r="D24" s="31"/>
      <c r="E24" s="31"/>
      <c r="F24" s="31"/>
      <c r="G24" s="31"/>
      <c r="H24" s="31"/>
      <c r="I24" s="16"/>
    </row>
    <row r="25" spans="2:9" ht="12.75">
      <c r="B25" s="17" t="s">
        <v>59</v>
      </c>
      <c r="C25" s="31"/>
      <c r="D25" s="31"/>
      <c r="E25" s="31"/>
      <c r="F25" s="31"/>
      <c r="G25" s="31"/>
      <c r="H25" s="31"/>
      <c r="I25" s="16"/>
    </row>
    <row r="26" spans="2:9" ht="12.75">
      <c r="B26" s="15"/>
      <c r="C26" s="31"/>
      <c r="D26" s="31"/>
      <c r="E26" s="31"/>
      <c r="F26" s="31"/>
      <c r="G26" s="31"/>
      <c r="H26" s="31"/>
      <c r="I26" s="16"/>
    </row>
    <row r="27" spans="2:9" ht="12.75">
      <c r="B27" s="17" t="s">
        <v>60</v>
      </c>
      <c r="C27" s="31"/>
      <c r="D27" s="31"/>
      <c r="E27" s="31"/>
      <c r="F27" s="31"/>
      <c r="G27" s="31"/>
      <c r="H27" s="31"/>
      <c r="I27" s="16"/>
    </row>
    <row r="28" spans="2:9" ht="12.75">
      <c r="B28" s="15"/>
      <c r="C28" s="32" t="s">
        <v>49</v>
      </c>
      <c r="D28" s="31"/>
      <c r="E28" s="31"/>
      <c r="F28" s="31"/>
      <c r="G28" s="31"/>
      <c r="H28" s="31"/>
      <c r="I28" s="16"/>
    </row>
    <row r="29" spans="2:9" ht="12.75">
      <c r="B29" s="15"/>
      <c r="C29" s="31"/>
      <c r="D29" s="31"/>
      <c r="E29" s="31"/>
      <c r="F29" s="31"/>
      <c r="G29" s="31"/>
      <c r="H29" s="31"/>
      <c r="I29" s="16"/>
    </row>
    <row r="30" spans="2:9" ht="12.75">
      <c r="B30" s="52" t="s">
        <v>61</v>
      </c>
      <c r="C30" s="53"/>
      <c r="D30" s="53"/>
      <c r="E30" s="53"/>
      <c r="F30" s="53"/>
      <c r="G30" s="53"/>
      <c r="H30" s="53"/>
      <c r="I30" s="54"/>
    </row>
    <row r="31" spans="2:9" ht="12.75">
      <c r="B31" s="52"/>
      <c r="C31" s="53" t="s">
        <v>4</v>
      </c>
      <c r="D31" s="53"/>
      <c r="E31" s="53"/>
      <c r="F31" s="53"/>
      <c r="G31" s="53"/>
      <c r="H31" s="53"/>
      <c r="I31" s="54"/>
    </row>
    <row r="32" spans="1:9" s="5" customFormat="1" ht="13.5" thickBot="1">
      <c r="A32" s="4"/>
      <c r="B32" s="18"/>
      <c r="C32" s="19"/>
      <c r="D32" s="19"/>
      <c r="E32" s="19"/>
      <c r="F32" s="19"/>
      <c r="G32" s="19"/>
      <c r="H32" s="19"/>
      <c r="I32" s="20"/>
    </row>
    <row r="33" spans="2:9" ht="22.5" customHeight="1">
      <c r="B33" s="36" t="s">
        <v>33</v>
      </c>
      <c r="C33" s="37"/>
      <c r="D33" s="37"/>
      <c r="E33" s="37"/>
      <c r="F33" s="37"/>
      <c r="G33" s="37"/>
      <c r="H33" s="37"/>
      <c r="I33" s="38"/>
    </row>
    <row r="34" spans="2:9" ht="12.75">
      <c r="B34" s="23" t="s">
        <v>32</v>
      </c>
      <c r="C34" s="51"/>
      <c r="D34" s="51"/>
      <c r="E34" s="51"/>
      <c r="F34" s="51"/>
      <c r="G34" s="51"/>
      <c r="H34" s="31"/>
      <c r="I34" s="16"/>
    </row>
    <row r="35" spans="2:9" s="1" customFormat="1" ht="12.75">
      <c r="B35" s="22"/>
      <c r="D35" s="31"/>
      <c r="E35" s="31"/>
      <c r="F35" s="31"/>
      <c r="G35" s="31"/>
      <c r="H35" s="31"/>
      <c r="I35" s="16"/>
    </row>
    <row r="36" spans="2:9" ht="12.75">
      <c r="B36" s="24" t="s">
        <v>16</v>
      </c>
      <c r="C36" s="25"/>
      <c r="D36" s="26" t="s">
        <v>50</v>
      </c>
      <c r="E36" s="31"/>
      <c r="F36" s="31"/>
      <c r="G36" s="31" t="s">
        <v>17</v>
      </c>
      <c r="H36" s="31"/>
      <c r="I36" s="16"/>
    </row>
    <row r="37" spans="2:9" ht="12.75">
      <c r="B37" s="55"/>
      <c r="C37" s="56"/>
      <c r="D37" s="33"/>
      <c r="E37" s="31"/>
      <c r="F37" s="31"/>
      <c r="G37" s="31"/>
      <c r="H37" s="31"/>
      <c r="I37" s="16"/>
    </row>
    <row r="38" spans="2:9" ht="12.75">
      <c r="B38" s="15" t="s">
        <v>6</v>
      </c>
      <c r="C38" s="12">
        <v>0</v>
      </c>
      <c r="D38" s="31" t="s">
        <v>0</v>
      </c>
      <c r="E38" s="31"/>
      <c r="F38" s="31"/>
      <c r="G38" s="34"/>
      <c r="H38" s="31"/>
      <c r="I38" s="16"/>
    </row>
    <row r="39" spans="2:9" ht="12.75">
      <c r="B39" s="15" t="s">
        <v>27</v>
      </c>
      <c r="C39" s="11">
        <v>0</v>
      </c>
      <c r="D39" s="31" t="s">
        <v>0</v>
      </c>
      <c r="E39" s="31"/>
      <c r="F39" s="31"/>
      <c r="G39" s="34"/>
      <c r="H39" s="31"/>
      <c r="I39" s="16"/>
    </row>
    <row r="40" spans="2:9" ht="12.75">
      <c r="B40" s="15" t="s">
        <v>7</v>
      </c>
      <c r="C40" s="11">
        <v>0</v>
      </c>
      <c r="D40" s="31" t="s">
        <v>0</v>
      </c>
      <c r="E40" s="31"/>
      <c r="F40" s="31"/>
      <c r="G40" s="34"/>
      <c r="H40" s="31"/>
      <c r="I40" s="16"/>
    </row>
    <row r="41" spans="2:9" ht="13.5" thickBot="1">
      <c r="B41" s="15" t="s">
        <v>28</v>
      </c>
      <c r="C41" s="29">
        <v>0</v>
      </c>
      <c r="D41" s="31" t="s">
        <v>0</v>
      </c>
      <c r="E41" s="31"/>
      <c r="F41" s="31"/>
      <c r="G41" s="34"/>
      <c r="H41" s="31"/>
      <c r="I41" s="16"/>
    </row>
    <row r="42" spans="2:9" ht="12.75">
      <c r="B42" s="21" t="s">
        <v>8</v>
      </c>
      <c r="C42" s="12">
        <v>0</v>
      </c>
      <c r="D42" s="31" t="s">
        <v>0</v>
      </c>
      <c r="E42" s="31"/>
      <c r="F42" s="31"/>
      <c r="G42" s="8">
        <f aca="true" t="shared" si="0" ref="G42:G52">C42</f>
        <v>0</v>
      </c>
      <c r="H42" s="31" t="s">
        <v>0</v>
      </c>
      <c r="I42" s="16"/>
    </row>
    <row r="43" spans="2:9" ht="12.75">
      <c r="B43" s="15" t="s">
        <v>31</v>
      </c>
      <c r="C43" s="11">
        <v>0</v>
      </c>
      <c r="D43" s="31" t="s">
        <v>0</v>
      </c>
      <c r="E43" s="31"/>
      <c r="F43" s="31"/>
      <c r="G43" s="8">
        <f t="shared" si="0"/>
        <v>0</v>
      </c>
      <c r="H43" s="31" t="s">
        <v>0</v>
      </c>
      <c r="I43" s="16"/>
    </row>
    <row r="44" spans="2:9" ht="12.75">
      <c r="B44" s="15" t="s">
        <v>9</v>
      </c>
      <c r="C44" s="11">
        <v>0</v>
      </c>
      <c r="D44" s="31" t="s">
        <v>0</v>
      </c>
      <c r="E44" s="31"/>
      <c r="F44" s="31"/>
      <c r="G44" s="8">
        <f t="shared" si="0"/>
        <v>0</v>
      </c>
      <c r="H44" s="31" t="s">
        <v>0</v>
      </c>
      <c r="I44" s="16"/>
    </row>
    <row r="45" spans="2:9" ht="12.75">
      <c r="B45" s="15" t="s">
        <v>11</v>
      </c>
      <c r="C45" s="11">
        <v>0</v>
      </c>
      <c r="D45" s="31" t="s">
        <v>0</v>
      </c>
      <c r="E45" s="31"/>
      <c r="F45" s="31"/>
      <c r="G45" s="8">
        <f t="shared" si="0"/>
        <v>0</v>
      </c>
      <c r="H45" s="31" t="s">
        <v>0</v>
      </c>
      <c r="I45" s="16"/>
    </row>
    <row r="46" spans="2:9" ht="12.75">
      <c r="B46" s="15" t="s">
        <v>12</v>
      </c>
      <c r="C46" s="11">
        <v>0</v>
      </c>
      <c r="D46" s="31" t="s">
        <v>0</v>
      </c>
      <c r="E46" s="31"/>
      <c r="F46" s="31"/>
      <c r="G46" s="8">
        <f t="shared" si="0"/>
        <v>0</v>
      </c>
      <c r="H46" s="31" t="s">
        <v>0</v>
      </c>
      <c r="I46" s="16"/>
    </row>
    <row r="47" spans="2:9" ht="12.75">
      <c r="B47" s="15" t="s">
        <v>10</v>
      </c>
      <c r="C47" s="11">
        <v>0</v>
      </c>
      <c r="D47" s="31" t="s">
        <v>0</v>
      </c>
      <c r="E47" s="31"/>
      <c r="F47" s="27"/>
      <c r="G47" s="8">
        <f t="shared" si="0"/>
        <v>0</v>
      </c>
      <c r="H47" s="31" t="s">
        <v>0</v>
      </c>
      <c r="I47" s="16"/>
    </row>
    <row r="48" spans="2:9" ht="12.75">
      <c r="B48" s="17" t="s">
        <v>51</v>
      </c>
      <c r="C48" s="11">
        <v>0</v>
      </c>
      <c r="D48" s="31" t="s">
        <v>0</v>
      </c>
      <c r="E48" s="31"/>
      <c r="F48" s="31"/>
      <c r="G48" s="8">
        <f>C48</f>
        <v>0</v>
      </c>
      <c r="H48" s="31" t="s">
        <v>0</v>
      </c>
      <c r="I48" s="16"/>
    </row>
    <row r="49" spans="2:9" ht="13.5" thickBot="1">
      <c r="B49" s="28" t="s">
        <v>62</v>
      </c>
      <c r="C49" s="29">
        <v>0</v>
      </c>
      <c r="D49" s="31" t="s">
        <v>0</v>
      </c>
      <c r="E49" s="31"/>
      <c r="F49" s="31"/>
      <c r="G49" s="44">
        <f>C49</f>
        <v>0</v>
      </c>
      <c r="H49" s="31" t="s">
        <v>0</v>
      </c>
      <c r="I49" s="16"/>
    </row>
    <row r="50" spans="2:9" ht="12.75">
      <c r="B50" s="17" t="s">
        <v>63</v>
      </c>
      <c r="C50" s="50">
        <v>0</v>
      </c>
      <c r="D50" s="31" t="s">
        <v>0</v>
      </c>
      <c r="E50" s="31"/>
      <c r="F50" s="31"/>
      <c r="G50" s="49">
        <f>C50</f>
        <v>0</v>
      </c>
      <c r="H50" s="31" t="s">
        <v>0</v>
      </c>
      <c r="I50" s="16"/>
    </row>
    <row r="51" spans="2:9" ht="13.5" thickBot="1">
      <c r="B51" s="28" t="s">
        <v>64</v>
      </c>
      <c r="C51" s="47">
        <v>0</v>
      </c>
      <c r="D51" s="31" t="s">
        <v>0</v>
      </c>
      <c r="E51" s="31"/>
      <c r="F51" s="31"/>
      <c r="G51" s="48">
        <f>C51</f>
        <v>0</v>
      </c>
      <c r="H51" s="31" t="s">
        <v>0</v>
      </c>
      <c r="I51" s="16"/>
    </row>
    <row r="52" spans="2:9" ht="12.75">
      <c r="B52" s="15" t="s">
        <v>21</v>
      </c>
      <c r="C52" s="12">
        <v>0</v>
      </c>
      <c r="D52" s="31" t="s">
        <v>0</v>
      </c>
      <c r="E52" s="31"/>
      <c r="F52" s="31"/>
      <c r="G52" s="43">
        <f t="shared" si="0"/>
        <v>0</v>
      </c>
      <c r="H52" s="31" t="s">
        <v>0</v>
      </c>
      <c r="I52" s="16"/>
    </row>
    <row r="53" spans="2:9" ht="12.75">
      <c r="B53" s="15" t="s">
        <v>13</v>
      </c>
      <c r="C53" s="11">
        <v>0</v>
      </c>
      <c r="D53" s="31" t="s">
        <v>0</v>
      </c>
      <c r="E53" s="31" t="s">
        <v>18</v>
      </c>
      <c r="F53" s="31"/>
      <c r="G53" s="9">
        <f>C53*4.5</f>
        <v>0</v>
      </c>
      <c r="H53" s="31" t="s">
        <v>0</v>
      </c>
      <c r="I53" s="16"/>
    </row>
    <row r="54" spans="2:9" ht="12.75">
      <c r="B54" s="15" t="s">
        <v>14</v>
      </c>
      <c r="C54" s="11">
        <v>0</v>
      </c>
      <c r="D54" s="31" t="s">
        <v>0</v>
      </c>
      <c r="E54" s="31" t="s">
        <v>19</v>
      </c>
      <c r="F54" s="31"/>
      <c r="G54" s="10">
        <f>C54*4</f>
        <v>0</v>
      </c>
      <c r="H54" s="31" t="s">
        <v>0</v>
      </c>
      <c r="I54" s="16"/>
    </row>
    <row r="55" spans="2:9" ht="13.5" thickBot="1">
      <c r="B55" s="18" t="s">
        <v>15</v>
      </c>
      <c r="C55" s="29">
        <v>0</v>
      </c>
      <c r="D55" s="31" t="s">
        <v>0</v>
      </c>
      <c r="E55" s="31" t="s">
        <v>20</v>
      </c>
      <c r="F55" s="31"/>
      <c r="G55" s="46">
        <f>C55*2</f>
        <v>0</v>
      </c>
      <c r="H55" s="31" t="s">
        <v>0</v>
      </c>
      <c r="I55" s="16"/>
    </row>
    <row r="56" spans="2:9" ht="12.75">
      <c r="B56" s="15" t="s">
        <v>22</v>
      </c>
      <c r="C56" s="30">
        <f>SUM(C38:C55)</f>
        <v>0</v>
      </c>
      <c r="D56" s="31" t="s">
        <v>0</v>
      </c>
      <c r="E56" s="31" t="s">
        <v>23</v>
      </c>
      <c r="F56" s="31"/>
      <c r="G56" s="45">
        <f>SUM(G42:G55)</f>
        <v>0</v>
      </c>
      <c r="H56" s="31" t="s">
        <v>0</v>
      </c>
      <c r="I56" s="16"/>
    </row>
    <row r="57" spans="2:9" ht="12.75">
      <c r="B57" s="15"/>
      <c r="C57" s="31"/>
      <c r="D57" s="31"/>
      <c r="E57" s="31"/>
      <c r="F57" s="31"/>
      <c r="G57" s="34"/>
      <c r="H57" s="31"/>
      <c r="I57" s="16"/>
    </row>
    <row r="58" spans="2:9" ht="12.75">
      <c r="B58" s="15"/>
      <c r="C58" s="31"/>
      <c r="D58" s="31"/>
      <c r="E58" s="31"/>
      <c r="F58" s="31"/>
      <c r="G58" s="31"/>
      <c r="H58" s="31"/>
      <c r="I58" s="16"/>
    </row>
    <row r="59" spans="2:9" ht="12.75">
      <c r="B59" s="15" t="s">
        <v>24</v>
      </c>
      <c r="C59" s="31" t="s">
        <v>25</v>
      </c>
      <c r="D59" s="33"/>
      <c r="E59" s="6" t="e">
        <f>G56/C56</f>
        <v>#DIV/0!</v>
      </c>
      <c r="F59" s="2" t="s">
        <v>26</v>
      </c>
      <c r="G59" s="14" t="e">
        <f>E59*100</f>
        <v>#DIV/0!</v>
      </c>
      <c r="H59" s="34" t="s">
        <v>1</v>
      </c>
      <c r="I59" s="16"/>
    </row>
    <row r="60" spans="2:9" ht="12.75">
      <c r="B60" s="15"/>
      <c r="C60" s="31"/>
      <c r="D60" s="33"/>
      <c r="E60" s="33"/>
      <c r="F60" s="33"/>
      <c r="G60" s="31"/>
      <c r="H60" s="34"/>
      <c r="I60" s="16"/>
    </row>
    <row r="61" spans="2:9" ht="12.75">
      <c r="B61" s="15" t="s">
        <v>2</v>
      </c>
      <c r="C61" s="7" t="e">
        <f>E59</f>
        <v>#DIV/0!</v>
      </c>
      <c r="D61" s="35" t="s">
        <v>3</v>
      </c>
      <c r="E61" s="35"/>
      <c r="F61" s="35"/>
      <c r="G61" s="31"/>
      <c r="H61" s="31"/>
      <c r="I61" s="16"/>
    </row>
    <row r="62" spans="2:9" ht="13.5" thickBot="1">
      <c r="B62" s="18"/>
      <c r="C62" s="3"/>
      <c r="D62" s="19"/>
      <c r="E62" s="19"/>
      <c r="F62" s="19"/>
      <c r="G62" s="19"/>
      <c r="H62" s="19"/>
      <c r="I62" s="20"/>
    </row>
    <row r="63" spans="2:9" ht="12.75">
      <c r="B63" s="15"/>
      <c r="C63" s="31"/>
      <c r="D63" s="31"/>
      <c r="E63" s="31"/>
      <c r="F63" s="31"/>
      <c r="G63" s="31"/>
      <c r="H63" s="31"/>
      <c r="I63" s="16"/>
    </row>
    <row r="64" spans="2:9" ht="12.75">
      <c r="B64" s="23" t="s">
        <v>34</v>
      </c>
      <c r="C64" s="31"/>
      <c r="D64" s="31"/>
      <c r="E64" s="31"/>
      <c r="F64" s="31"/>
      <c r="G64" s="31"/>
      <c r="H64" s="31"/>
      <c r="I64" s="16"/>
    </row>
    <row r="65" spans="2:9" ht="12.75">
      <c r="B65" s="15"/>
      <c r="C65" s="31"/>
      <c r="D65" s="31"/>
      <c r="E65" s="31"/>
      <c r="F65" s="31"/>
      <c r="G65" s="31"/>
      <c r="H65" s="31"/>
      <c r="I65" s="16"/>
    </row>
    <row r="66" spans="2:9" ht="12.75">
      <c r="B66" s="15" t="s">
        <v>35</v>
      </c>
      <c r="C66" s="31" t="s">
        <v>39</v>
      </c>
      <c r="D66" s="31"/>
      <c r="E66" s="31"/>
      <c r="F66" s="31"/>
      <c r="G66" s="31"/>
      <c r="H66" s="31"/>
      <c r="I66" s="16"/>
    </row>
    <row r="67" spans="2:9" ht="12.75">
      <c r="B67" s="15" t="s">
        <v>36</v>
      </c>
      <c r="C67" s="31" t="s">
        <v>40</v>
      </c>
      <c r="D67" s="31"/>
      <c r="E67" s="31"/>
      <c r="F67" s="31"/>
      <c r="G67" s="31"/>
      <c r="H67" s="31"/>
      <c r="I67" s="16"/>
    </row>
    <row r="68" spans="2:9" ht="12.75">
      <c r="B68" s="15" t="s">
        <v>37</v>
      </c>
      <c r="C68" s="31" t="s">
        <v>41</v>
      </c>
      <c r="D68" s="31"/>
      <c r="E68" s="31"/>
      <c r="F68" s="31"/>
      <c r="G68" s="31"/>
      <c r="H68" s="31"/>
      <c r="I68" s="16"/>
    </row>
    <row r="69" spans="2:9" ht="12.75">
      <c r="B69" s="15" t="s">
        <v>38</v>
      </c>
      <c r="C69" s="31" t="s">
        <v>42</v>
      </c>
      <c r="D69" s="31"/>
      <c r="E69" s="31"/>
      <c r="F69" s="31"/>
      <c r="G69" s="31"/>
      <c r="H69" s="31"/>
      <c r="I69" s="16"/>
    </row>
    <row r="70" spans="2:9" ht="13.5" thickBot="1">
      <c r="B70" s="18"/>
      <c r="C70" s="19"/>
      <c r="D70" s="19"/>
      <c r="E70" s="19"/>
      <c r="F70" s="19"/>
      <c r="G70" s="19"/>
      <c r="H70" s="19"/>
      <c r="I70" s="20"/>
    </row>
  </sheetData>
  <sheetProtection password="FB1A" sheet="1" selectLockedCells="1"/>
  <mergeCells count="7">
    <mergeCell ref="C34:G34"/>
    <mergeCell ref="B4:I4"/>
    <mergeCell ref="B5:I5"/>
    <mergeCell ref="B6:I6"/>
    <mergeCell ref="B7:I7"/>
    <mergeCell ref="B30:I30"/>
    <mergeCell ref="B31:I31"/>
  </mergeCells>
  <printOptions/>
  <pageMargins left="0.75" right="0.4" top="1" bottom="1" header="0.5" footer="0.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102135krga</dc:creator>
  <cp:keywords/>
  <dc:description/>
  <cp:lastModifiedBy>Anne Momrak-Haugan</cp:lastModifiedBy>
  <cp:lastPrinted>2020-10-25T21:43:59Z</cp:lastPrinted>
  <dcterms:created xsi:type="dcterms:W3CDTF">2005-02-07T09:00:19Z</dcterms:created>
  <dcterms:modified xsi:type="dcterms:W3CDTF">2021-12-03T16:39:38Z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_DocumentCaseWorker">
    <vt:lpwstr>94;#Nina Skjelbred</vt:lpwstr>
  </property>
  <property fmtid="{D5CDD505-2E9C-101B-9397-08002B2CF9AE}" pid="3" name="_dlc_DocId">
    <vt:lpwstr>ARENA-689-99</vt:lpwstr>
  </property>
  <property fmtid="{D5CDD505-2E9C-101B-9397-08002B2CF9AE}" pid="4" name="_dlc_DocIdItemGuid">
    <vt:lpwstr>ff04e556-6a6e-485b-9e47-91bb17c5d193</vt:lpwstr>
  </property>
  <property fmtid="{D5CDD505-2E9C-101B-9397-08002B2CF9AE}" pid="5" name="_dlc_DocIdUrl">
    <vt:lpwstr>https://arenarom.nho.no/rom/nhomatogdrikke2015/_layouts/DocIdRedir.aspx?ID=ARENA-689-99, ARENA-689-99</vt:lpwstr>
  </property>
  <property fmtid="{D5CDD505-2E9C-101B-9397-08002B2CF9AE}" pid="6" name="NHO_DocumentStatus">
    <vt:lpwstr>Under behandling</vt:lpwstr>
  </property>
  <property fmtid="{D5CDD505-2E9C-101B-9397-08002B2CF9AE}" pid="7" name="c33924c3673147c88830f2707c1978bc">
    <vt:lpwstr>Nina Skjelbred|934646d8-a689-4e06-9452-c231b3c7db5f</vt:lpwstr>
  </property>
  <property fmtid="{D5CDD505-2E9C-101B-9397-08002B2CF9AE}" pid="8" name="NHO_DocumentDate">
    <vt:lpwstr>2012-02-01T00:00:00Z</vt:lpwstr>
  </property>
  <property fmtid="{D5CDD505-2E9C-101B-9397-08002B2CF9AE}" pid="9" name="NHO_DocumentArchiveDate">
    <vt:lpwstr/>
  </property>
  <property fmtid="{D5CDD505-2E9C-101B-9397-08002B2CF9AE}" pid="10" name="TaxCatchAll">
    <vt:lpwstr>294;#Nina Skjelbred|934646d8-a689-4e06-9452-c231b3c7db5f;#643;#NHO Mat og Drikke|f9d15231-3cf9-4022-b3c2-cbd206414874</vt:lpwstr>
  </property>
  <property fmtid="{D5CDD505-2E9C-101B-9397-08002B2CF9AE}" pid="11" name="NHO_DocumentProperty">
    <vt:lpwstr>Internt</vt:lpwstr>
  </property>
  <property fmtid="{D5CDD505-2E9C-101B-9397-08002B2CF9AE}" pid="12" name="NhoMmdCaseWorker">
    <vt:lpwstr>294;#Nina Skjelbred|934646d8-a689-4e06-9452-c231b3c7db5f</vt:lpwstr>
  </property>
  <property fmtid="{D5CDD505-2E9C-101B-9397-08002B2CF9AE}" pid="13" name="TaxKeywordTaxHTField">
    <vt:lpwstr/>
  </property>
  <property fmtid="{D5CDD505-2E9C-101B-9397-08002B2CF9AE}" pid="14" name="ARENA_DocumentReference">
    <vt:lpwstr/>
  </property>
  <property fmtid="{D5CDD505-2E9C-101B-9397-08002B2CF9AE}" pid="15" name="ARENA_DocumentRecipient">
    <vt:lpwstr/>
  </property>
  <property fmtid="{D5CDD505-2E9C-101B-9397-08002B2CF9AE}" pid="16" name="ARENA_DocumentSender">
    <vt:lpwstr/>
  </property>
  <property fmtid="{D5CDD505-2E9C-101B-9397-08002B2CF9AE}" pid="17" name="p8a47c7619634ae9930087b62d76e394">
    <vt:lpwstr>NHO Mat og Drikke|f9d15231-3cf9-4022-b3c2-cbd206414874</vt:lpwstr>
  </property>
  <property fmtid="{D5CDD505-2E9C-101B-9397-08002B2CF9AE}" pid="18" name="TaxKeyword">
    <vt:lpwstr/>
  </property>
  <property fmtid="{D5CDD505-2E9C-101B-9397-08002B2CF9AE}" pid="19" name="NHO_OrganisationUnit">
    <vt:lpwstr>643;#NHO Mat og Drikke|f9d15231-3cf9-4022-b3c2-cbd206414874</vt:lpwstr>
  </property>
</Properties>
</file>